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6" i="1"/>
  <c r="E29"/>
  <c r="G29" s="1"/>
  <c r="E28"/>
  <c r="G27"/>
  <c r="F28"/>
  <c r="F29"/>
  <c r="F30"/>
  <c r="G30"/>
  <c r="E18"/>
  <c r="E15"/>
  <c r="G28" l="1"/>
  <c r="F26"/>
  <c r="F16"/>
  <c r="F14"/>
  <c r="G26"/>
  <c r="G25"/>
  <c r="G24"/>
  <c r="G23"/>
  <c r="G22"/>
  <c r="G21"/>
  <c r="G20"/>
  <c r="G18"/>
  <c r="G17"/>
  <c r="E16"/>
  <c r="G15"/>
  <c r="E14"/>
  <c r="E19" s="1"/>
  <c r="G19" s="1"/>
  <c r="G13"/>
  <c r="G11"/>
  <c r="G10"/>
  <c r="E8"/>
  <c r="G8" s="1"/>
  <c r="G6"/>
  <c r="G5"/>
  <c r="G3"/>
  <c r="G16" l="1"/>
  <c r="G14"/>
  <c r="G31" l="1"/>
  <c r="B31" s="1"/>
</calcChain>
</file>

<file path=xl/sharedStrings.xml><?xml version="1.0" encoding="utf-8"?>
<sst xmlns="http://schemas.openxmlformats.org/spreadsheetml/2006/main" count="97" uniqueCount="65">
  <si>
    <t>产品名称</t>
    <phoneticPr fontId="3" type="noConversion"/>
  </si>
  <si>
    <t>单位</t>
    <phoneticPr fontId="3" type="noConversion"/>
  </si>
  <si>
    <t>单价（元）</t>
    <phoneticPr fontId="3" type="noConversion"/>
  </si>
  <si>
    <t>合计</t>
    <phoneticPr fontId="3" type="noConversion"/>
  </si>
  <si>
    <r>
      <t>5</t>
    </r>
    <r>
      <rPr>
        <sz val="10"/>
        <rFont val="宋体"/>
        <family val="3"/>
        <charset val="134"/>
      </rPr>
      <t>、特别说明：</t>
    </r>
    <phoneticPr fontId="3" type="noConversion"/>
  </si>
  <si>
    <t>二位英式内斜信息面板</t>
    <phoneticPr fontId="3" type="noConversion"/>
  </si>
  <si>
    <t>个</t>
    <phoneticPr fontId="3" type="noConversion"/>
  </si>
  <si>
    <t>PG1016E-02</t>
    <phoneticPr fontId="3" type="noConversion"/>
  </si>
  <si>
    <t>二、水平子系统</t>
    <phoneticPr fontId="3" type="noConversion"/>
  </si>
  <si>
    <t>六类非屏蔽4对室内线缆</t>
    <phoneticPr fontId="3" type="noConversion"/>
  </si>
  <si>
    <t>PL6E1004</t>
    <phoneticPr fontId="3" type="noConversion"/>
  </si>
  <si>
    <t>箱</t>
    <phoneticPr fontId="3" type="noConversion"/>
  </si>
  <si>
    <t>四、管理间子系统</t>
    <phoneticPr fontId="3" type="noConversion"/>
  </si>
  <si>
    <t>1U封闭滑槽式理线架</t>
    <phoneticPr fontId="3" type="noConversion"/>
  </si>
  <si>
    <t>PAL2011</t>
    <phoneticPr fontId="3" type="noConversion"/>
  </si>
  <si>
    <t>24口光纤配线架(含ST耦合器)</t>
    <phoneticPr fontId="3" type="noConversion"/>
  </si>
  <si>
    <t>PFD11024ST</t>
    <phoneticPr fontId="3" type="noConversion"/>
  </si>
  <si>
    <t>42U标准机柜</t>
    <phoneticPr fontId="3" type="noConversion"/>
  </si>
  <si>
    <t>PA2060-42U</t>
    <phoneticPr fontId="3" type="noConversion"/>
  </si>
  <si>
    <t>台</t>
    <phoneticPr fontId="3" type="noConversion"/>
  </si>
  <si>
    <t>五、设备间子系统</t>
    <phoneticPr fontId="3" type="noConversion"/>
  </si>
  <si>
    <t>总计</t>
    <phoneticPr fontId="3" type="noConversion"/>
  </si>
  <si>
    <t>一位英式内斜信息面板</t>
    <phoneticPr fontId="3" type="noConversion"/>
  </si>
  <si>
    <t>PB3086-01</t>
    <phoneticPr fontId="3" type="noConversion"/>
  </si>
  <si>
    <t>序号</t>
    <phoneticPr fontId="3" type="noConversion"/>
  </si>
  <si>
    <t>产品型号</t>
    <phoneticPr fontId="3" type="noConversion"/>
  </si>
  <si>
    <t>数量</t>
    <phoneticPr fontId="3" type="noConversion"/>
  </si>
  <si>
    <t>一、工作区子系统</t>
    <phoneticPr fontId="3" type="noConversion"/>
  </si>
  <si>
    <t>PB3086-02</t>
    <phoneticPr fontId="3" type="noConversion"/>
  </si>
  <si>
    <t>根</t>
    <phoneticPr fontId="3" type="noConversion"/>
  </si>
  <si>
    <t>305米/轴</t>
    <phoneticPr fontId="3" type="noConversion"/>
  </si>
  <si>
    <t>机架式100对110配线架</t>
    <phoneticPr fontId="3" type="noConversion"/>
  </si>
  <si>
    <t>PDR1015E-100</t>
  </si>
  <si>
    <r>
      <t>1</t>
    </r>
    <r>
      <rPr>
        <sz val="10"/>
        <color indexed="8"/>
        <rFont val="宋体"/>
        <family val="3"/>
        <charset val="134"/>
      </rPr>
      <t>U110型过线槽</t>
    </r>
    <phoneticPr fontId="3" type="noConversion"/>
  </si>
  <si>
    <t>PAL3011</t>
    <phoneticPr fontId="3" type="noConversion"/>
  </si>
  <si>
    <t>2M1对110-RJ45快接跳线</t>
    <phoneticPr fontId="1" type="noConversion"/>
  </si>
  <si>
    <t>备注：</t>
    <phoneticPr fontId="3" type="noConversion"/>
  </si>
  <si>
    <r>
      <t>1</t>
    </r>
    <r>
      <rPr>
        <sz val="10"/>
        <rFont val="宋体"/>
        <family val="3"/>
        <charset val="134"/>
      </rPr>
      <t>、价格：以上报价含</t>
    </r>
    <r>
      <rPr>
        <sz val="10"/>
        <rFont val="Times New Roman"/>
        <family val="1"/>
      </rPr>
      <t>17%</t>
    </r>
    <r>
      <rPr>
        <sz val="10"/>
        <rFont val="宋体"/>
        <family val="3"/>
        <charset val="134"/>
      </rPr>
      <t>增值税；</t>
    </r>
    <phoneticPr fontId="3" type="noConversion"/>
  </si>
  <si>
    <r>
      <t>2</t>
    </r>
    <r>
      <rPr>
        <sz val="10"/>
        <rFont val="宋体"/>
        <family val="3"/>
        <charset val="134"/>
      </rPr>
      <t>、交货期：款到十五个工作日内交货；</t>
    </r>
    <phoneticPr fontId="3" type="noConversion"/>
  </si>
  <si>
    <r>
      <t>3</t>
    </r>
    <r>
      <rPr>
        <sz val="10"/>
        <rFont val="宋体"/>
        <family val="3"/>
        <charset val="134"/>
      </rPr>
      <t>、付款条件：客户和分销商协商确定；</t>
    </r>
    <phoneticPr fontId="3" type="noConversion"/>
  </si>
  <si>
    <r>
      <t>4</t>
    </r>
    <r>
      <rPr>
        <sz val="10"/>
        <rFont val="宋体"/>
        <family val="3"/>
        <charset val="134"/>
      </rPr>
      <t>、报价有效期：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天内有效；</t>
    </r>
    <phoneticPr fontId="3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</si>
  <si>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）本价格只对本订单有效；</t>
    </r>
    <phoneticPr fontId="3" type="noConversion"/>
  </si>
  <si>
    <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）本价格不具有可比性，不作为以后报价的依据；</t>
    </r>
    <phoneticPr fontId="3" type="noConversion"/>
  </si>
  <si>
    <r>
      <t>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）若清单数量出现较大变化，价格需要重新核定。</t>
    </r>
    <phoneticPr fontId="3" type="noConversion"/>
  </si>
  <si>
    <t>暂按照每个点65米估算</t>
    <phoneticPr fontId="1" type="noConversion"/>
  </si>
  <si>
    <t>六类非屏蔽信息模块插座</t>
    <phoneticPr fontId="3" type="noConversion"/>
  </si>
  <si>
    <t>2M六类非屏蔽RJ45跳线</t>
    <phoneticPr fontId="3" type="noConversion"/>
  </si>
  <si>
    <t>24口六类非屏蔽配线架面板</t>
    <phoneticPr fontId="3" type="noConversion"/>
  </si>
  <si>
    <t>PJ2016E-24</t>
    <phoneticPr fontId="3" type="noConversion"/>
  </si>
  <si>
    <t>六类非屏蔽信息模块插座</t>
    <phoneticPr fontId="3" type="noConversion"/>
  </si>
  <si>
    <t>PM1016E</t>
    <phoneticPr fontId="3" type="noConversion"/>
  </si>
  <si>
    <t>预估</t>
    <phoneticPr fontId="3" type="noConversion"/>
  </si>
  <si>
    <t>12口光纤配线架(含ST耦合器)</t>
    <phoneticPr fontId="3" type="noConversion"/>
  </si>
  <si>
    <t>PFD11012ST</t>
    <phoneticPr fontId="3" type="noConversion"/>
  </si>
  <si>
    <t>6芯室内多模阻燃光缆</t>
    <phoneticPr fontId="3" type="noConversion"/>
  </si>
  <si>
    <t>PFM11006</t>
    <phoneticPr fontId="3" type="noConversion"/>
  </si>
  <si>
    <t>米</t>
    <phoneticPr fontId="3" type="noConversion"/>
  </si>
  <si>
    <t>3米多模双芯ST-LC 光纤跳线</t>
    <phoneticPr fontId="3" type="noConversion"/>
  </si>
  <si>
    <t>1米多模ST 光纤尾纤</t>
    <phoneticPr fontId="3" type="noConversion"/>
  </si>
  <si>
    <t>PR2062STLC03</t>
    <phoneticPr fontId="3" type="noConversion"/>
  </si>
  <si>
    <t>三、垂直主干子系统</t>
    <phoneticPr fontId="3" type="noConversion"/>
  </si>
  <si>
    <t>三类非屏蔽25对室内线缆</t>
    <phoneticPr fontId="3" type="noConversion"/>
  </si>
  <si>
    <t>PL310025</t>
    <phoneticPr fontId="3" type="noConversion"/>
  </si>
  <si>
    <t>PR621ST01</t>
    <phoneticPr fontId="3" type="noConversion"/>
  </si>
  <si>
    <t>PG110RJ1C02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</si>
</sst>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[DBNum2][$-804]General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5" fillId="0" borderId="1" xfId="0" applyFont="1" applyBorder="1" applyAlignment="1"/>
    <xf numFmtId="2" fontId="5" fillId="0" borderId="1" xfId="0" applyNumberFormat="1" applyFont="1" applyBorder="1" applyAlignment="1"/>
    <xf numFmtId="176" fontId="6" fillId="0" borderId="1" xfId="0" applyNumberFormat="1" applyFont="1" applyBorder="1" applyAlignment="1">
      <alignment horizontal="right" wrapText="1"/>
    </xf>
    <xf numFmtId="0" fontId="5" fillId="0" borderId="5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0" fillId="0" borderId="0" xfId="0" applyAlignment="1">
      <alignment horizontal="center" vertical="center"/>
    </xf>
    <xf numFmtId="0" fontId="8" fillId="0" borderId="5" xfId="0" applyFont="1" applyBorder="1" applyAlignment="1"/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7" fontId="2" fillId="0" borderId="2" xfId="0" applyNumberFormat="1" applyFont="1" applyFill="1" applyBorder="1" applyAlignment="1">
      <alignment horizontal="center"/>
    </xf>
    <xf numFmtId="177" fontId="2" fillId="0" borderId="3" xfId="0" applyNumberFormat="1" applyFont="1" applyFill="1" applyBorder="1" applyAlignment="1">
      <alignment horizontal="center"/>
    </xf>
    <xf numFmtId="177" fontId="2" fillId="0" borderId="4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>
      <selection activeCell="B25" sqref="B25"/>
    </sheetView>
  </sheetViews>
  <sheetFormatPr defaultRowHeight="13.5"/>
  <cols>
    <col min="2" max="2" width="27.625" customWidth="1"/>
    <col min="3" max="3" width="16.125" customWidth="1"/>
    <col min="6" max="6" width="11.375" customWidth="1"/>
    <col min="7" max="7" width="15.875" customWidth="1"/>
    <col min="8" max="8" width="17.375" customWidth="1"/>
  </cols>
  <sheetData>
    <row r="1" spans="1:8" ht="20.25" customHeight="1">
      <c r="A1" s="1" t="s">
        <v>24</v>
      </c>
      <c r="B1" s="1" t="s">
        <v>0</v>
      </c>
      <c r="C1" s="1" t="s">
        <v>25</v>
      </c>
      <c r="D1" s="1" t="s">
        <v>1</v>
      </c>
      <c r="E1" s="1" t="s">
        <v>26</v>
      </c>
      <c r="F1" s="1" t="s">
        <v>2</v>
      </c>
      <c r="G1" s="1" t="s">
        <v>3</v>
      </c>
    </row>
    <row r="2" spans="1:8" ht="20.100000000000001" customHeight="1">
      <c r="A2" s="21" t="s">
        <v>27</v>
      </c>
      <c r="B2" s="22"/>
      <c r="C2" s="22"/>
      <c r="D2" s="22"/>
      <c r="E2" s="22"/>
      <c r="F2" s="23"/>
      <c r="G2" s="2"/>
    </row>
    <row r="3" spans="1:8" ht="20.100000000000001" customHeight="1">
      <c r="A3" s="16">
        <v>1</v>
      </c>
      <c r="B3" s="4" t="s">
        <v>22</v>
      </c>
      <c r="C3" s="4" t="s">
        <v>23</v>
      </c>
      <c r="D3" s="3" t="s">
        <v>6</v>
      </c>
      <c r="E3" s="5"/>
      <c r="F3" s="6"/>
      <c r="G3" s="6">
        <f t="shared" ref="G3:G6" si="0">SUM(E3*F3)</f>
        <v>0</v>
      </c>
    </row>
    <row r="4" spans="1:8" ht="20.100000000000001" customHeight="1">
      <c r="A4" s="3">
        <v>2</v>
      </c>
      <c r="B4" s="4" t="s">
        <v>5</v>
      </c>
      <c r="C4" s="4" t="s">
        <v>28</v>
      </c>
      <c r="D4" s="3" t="s">
        <v>6</v>
      </c>
      <c r="E4" s="5"/>
      <c r="F4" s="6"/>
      <c r="G4" s="6"/>
    </row>
    <row r="5" spans="1:8" ht="20.100000000000001" customHeight="1">
      <c r="A5" s="3">
        <v>3</v>
      </c>
      <c r="B5" s="4" t="s">
        <v>45</v>
      </c>
      <c r="C5" s="4" t="s">
        <v>50</v>
      </c>
      <c r="D5" s="3" t="s">
        <v>6</v>
      </c>
      <c r="E5" s="5"/>
      <c r="F5" s="6"/>
      <c r="G5" s="6">
        <f t="shared" si="0"/>
        <v>0</v>
      </c>
    </row>
    <row r="6" spans="1:8" ht="20.100000000000001" customHeight="1">
      <c r="A6" s="3">
        <v>4</v>
      </c>
      <c r="B6" s="4" t="s">
        <v>46</v>
      </c>
      <c r="C6" s="4" t="s">
        <v>7</v>
      </c>
      <c r="D6" s="3" t="s">
        <v>29</v>
      </c>
      <c r="E6" s="5"/>
      <c r="F6" s="6"/>
      <c r="G6" s="6">
        <f t="shared" si="0"/>
        <v>0</v>
      </c>
    </row>
    <row r="7" spans="1:8" ht="20.100000000000001" customHeight="1">
      <c r="A7" s="21" t="s">
        <v>8</v>
      </c>
      <c r="B7" s="22"/>
      <c r="C7" s="22"/>
      <c r="D7" s="22"/>
      <c r="E7" s="22"/>
      <c r="F7" s="23"/>
      <c r="G7" s="6"/>
    </row>
    <row r="8" spans="1:8" ht="20.100000000000001" customHeight="1">
      <c r="A8" s="3">
        <v>1</v>
      </c>
      <c r="B8" s="4" t="s">
        <v>9</v>
      </c>
      <c r="C8" s="4" t="s">
        <v>10</v>
      </c>
      <c r="D8" s="3" t="s">
        <v>11</v>
      </c>
      <c r="E8" s="5">
        <f>CEILING(E5*65/305,1)</f>
        <v>0</v>
      </c>
      <c r="F8" s="6"/>
      <c r="G8" s="6">
        <f t="shared" ref="G8:G26" si="1">SUM(E8*F8)</f>
        <v>0</v>
      </c>
      <c r="H8" t="s">
        <v>44</v>
      </c>
    </row>
    <row r="9" spans="1:8" ht="20.100000000000001" customHeight="1">
      <c r="A9" s="21" t="s">
        <v>60</v>
      </c>
      <c r="B9" s="22"/>
      <c r="C9" s="22"/>
      <c r="D9" s="22"/>
      <c r="E9" s="22"/>
      <c r="F9" s="23"/>
      <c r="G9" s="6"/>
    </row>
    <row r="10" spans="1:8" ht="20.100000000000001" customHeight="1">
      <c r="A10" s="3">
        <v>1</v>
      </c>
      <c r="B10" s="4" t="s">
        <v>61</v>
      </c>
      <c r="C10" s="4" t="s">
        <v>62</v>
      </c>
      <c r="D10" s="3" t="s">
        <v>30</v>
      </c>
      <c r="E10" s="15"/>
      <c r="F10" s="6"/>
      <c r="G10" s="6">
        <f t="shared" si="1"/>
        <v>0</v>
      </c>
      <c r="H10" t="s">
        <v>51</v>
      </c>
    </row>
    <row r="11" spans="1:8" ht="20.100000000000001" customHeight="1">
      <c r="A11" s="3">
        <v>2</v>
      </c>
      <c r="B11" s="4" t="s">
        <v>54</v>
      </c>
      <c r="C11" s="4" t="s">
        <v>55</v>
      </c>
      <c r="D11" s="3" t="s">
        <v>56</v>
      </c>
      <c r="E11" s="5"/>
      <c r="F11" s="6"/>
      <c r="G11" s="6">
        <f t="shared" si="1"/>
        <v>0</v>
      </c>
      <c r="H11" t="s">
        <v>51</v>
      </c>
    </row>
    <row r="12" spans="1:8" ht="20.100000000000001" customHeight="1">
      <c r="A12" s="21" t="s">
        <v>12</v>
      </c>
      <c r="B12" s="22"/>
      <c r="C12" s="22"/>
      <c r="D12" s="22"/>
      <c r="E12" s="22"/>
      <c r="F12" s="23"/>
      <c r="G12" s="6"/>
    </row>
    <row r="13" spans="1:8" ht="20.100000000000001" customHeight="1">
      <c r="A13" s="28">
        <v>1</v>
      </c>
      <c r="B13" s="4" t="s">
        <v>47</v>
      </c>
      <c r="C13" s="4" t="s">
        <v>48</v>
      </c>
      <c r="D13" s="3" t="s">
        <v>6</v>
      </c>
      <c r="E13" s="5"/>
      <c r="F13" s="7"/>
      <c r="G13" s="6">
        <f t="shared" si="1"/>
        <v>0</v>
      </c>
    </row>
    <row r="14" spans="1:8" ht="20.100000000000001" customHeight="1">
      <c r="A14" s="3">
        <v>2</v>
      </c>
      <c r="B14" s="4" t="s">
        <v>49</v>
      </c>
      <c r="C14" s="4" t="s">
        <v>50</v>
      </c>
      <c r="D14" s="3" t="s">
        <v>6</v>
      </c>
      <c r="E14" s="5">
        <f>SUM(E5)</f>
        <v>0</v>
      </c>
      <c r="F14" s="7">
        <f>SUM(F5)</f>
        <v>0</v>
      </c>
      <c r="G14" s="6">
        <f t="shared" si="1"/>
        <v>0</v>
      </c>
    </row>
    <row r="15" spans="1:8" ht="20.100000000000001" customHeight="1">
      <c r="A15" s="3">
        <v>3</v>
      </c>
      <c r="B15" s="4" t="s">
        <v>13</v>
      </c>
      <c r="C15" s="4" t="s">
        <v>14</v>
      </c>
      <c r="D15" s="3" t="s">
        <v>6</v>
      </c>
      <c r="E15" s="5">
        <f>SUM(E13)</f>
        <v>0</v>
      </c>
      <c r="F15" s="7"/>
      <c r="G15" s="6">
        <f t="shared" si="1"/>
        <v>0</v>
      </c>
    </row>
    <row r="16" spans="1:8" ht="20.100000000000001" customHeight="1">
      <c r="A16" s="3">
        <v>4</v>
      </c>
      <c r="B16" s="4" t="s">
        <v>46</v>
      </c>
      <c r="C16" s="4" t="s">
        <v>7</v>
      </c>
      <c r="D16" s="3" t="s">
        <v>29</v>
      </c>
      <c r="E16" s="8">
        <f>SUM(E6)</f>
        <v>0</v>
      </c>
      <c r="F16" s="7">
        <f>SUM(F6)</f>
        <v>0</v>
      </c>
      <c r="G16" s="6">
        <f t="shared" si="1"/>
        <v>0</v>
      </c>
    </row>
    <row r="17" spans="1:7" ht="20.100000000000001" customHeight="1">
      <c r="A17" s="3">
        <v>5</v>
      </c>
      <c r="B17" s="4" t="s">
        <v>31</v>
      </c>
      <c r="C17" s="4" t="s">
        <v>32</v>
      </c>
      <c r="D17" s="3" t="s">
        <v>6</v>
      </c>
      <c r="E17" s="8"/>
      <c r="F17" s="7"/>
      <c r="G17" s="6">
        <f t="shared" si="1"/>
        <v>0</v>
      </c>
    </row>
    <row r="18" spans="1:7" ht="20.100000000000001" customHeight="1">
      <c r="A18" s="3">
        <v>6</v>
      </c>
      <c r="B18" s="17" t="s">
        <v>33</v>
      </c>
      <c r="C18" s="4" t="s">
        <v>34</v>
      </c>
      <c r="D18" s="18" t="s">
        <v>6</v>
      </c>
      <c r="E18" s="8">
        <f>SUM(E17)</f>
        <v>0</v>
      </c>
      <c r="F18" s="7"/>
      <c r="G18" s="6">
        <f t="shared" si="1"/>
        <v>0</v>
      </c>
    </row>
    <row r="19" spans="1:7" ht="20.100000000000001" customHeight="1">
      <c r="A19" s="3">
        <v>7</v>
      </c>
      <c r="B19" s="4" t="s">
        <v>35</v>
      </c>
      <c r="C19" s="4" t="s">
        <v>64</v>
      </c>
      <c r="D19" s="3" t="s">
        <v>29</v>
      </c>
      <c r="E19" s="8">
        <f>E14-E16</f>
        <v>0</v>
      </c>
      <c r="F19" s="7"/>
      <c r="G19" s="6">
        <f t="shared" si="1"/>
        <v>0</v>
      </c>
    </row>
    <row r="20" spans="1:7" ht="20.100000000000001" customHeight="1">
      <c r="A20" s="3">
        <v>8</v>
      </c>
      <c r="B20" s="30" t="s">
        <v>52</v>
      </c>
      <c r="C20" s="4" t="s">
        <v>53</v>
      </c>
      <c r="D20" s="9" t="s">
        <v>6</v>
      </c>
      <c r="E20" s="10"/>
      <c r="F20" s="6"/>
      <c r="G20" s="6">
        <f t="shared" si="1"/>
        <v>0</v>
      </c>
    </row>
    <row r="21" spans="1:7" ht="20.100000000000001" customHeight="1">
      <c r="A21" s="3">
        <v>9</v>
      </c>
      <c r="B21" s="29" t="s">
        <v>57</v>
      </c>
      <c r="C21" s="4" t="s">
        <v>59</v>
      </c>
      <c r="D21" s="3" t="s">
        <v>29</v>
      </c>
      <c r="E21" s="5"/>
      <c r="F21" s="6"/>
      <c r="G21" s="6">
        <f t="shared" si="1"/>
        <v>0</v>
      </c>
    </row>
    <row r="22" spans="1:7" ht="20.100000000000001" customHeight="1">
      <c r="A22" s="3">
        <v>10</v>
      </c>
      <c r="B22" s="29" t="s">
        <v>58</v>
      </c>
      <c r="C22" s="4" t="s">
        <v>63</v>
      </c>
      <c r="D22" s="3" t="s">
        <v>29</v>
      </c>
      <c r="E22" s="5"/>
      <c r="F22" s="6"/>
      <c r="G22" s="6">
        <f t="shared" si="1"/>
        <v>0</v>
      </c>
    </row>
    <row r="23" spans="1:7" ht="20.100000000000001" customHeight="1">
      <c r="A23" s="3">
        <v>11</v>
      </c>
      <c r="B23" s="4" t="s">
        <v>17</v>
      </c>
      <c r="C23" s="4" t="s">
        <v>18</v>
      </c>
      <c r="D23" s="3" t="s">
        <v>19</v>
      </c>
      <c r="E23" s="5"/>
      <c r="F23" s="6"/>
      <c r="G23" s="6">
        <f t="shared" si="1"/>
        <v>0</v>
      </c>
    </row>
    <row r="24" spans="1:7" ht="20.100000000000001" customHeight="1">
      <c r="A24" s="21" t="s">
        <v>20</v>
      </c>
      <c r="B24" s="22"/>
      <c r="C24" s="22"/>
      <c r="D24" s="22"/>
      <c r="E24" s="22"/>
      <c r="F24" s="23"/>
      <c r="G24" s="6">
        <f t="shared" si="1"/>
        <v>0</v>
      </c>
    </row>
    <row r="25" spans="1:7" ht="20.100000000000001" customHeight="1">
      <c r="A25" s="28">
        <v>1</v>
      </c>
      <c r="B25" s="4" t="s">
        <v>31</v>
      </c>
      <c r="C25" s="4" t="s">
        <v>32</v>
      </c>
      <c r="D25" s="3" t="s">
        <v>6</v>
      </c>
      <c r="E25" s="12"/>
      <c r="F25" s="13"/>
      <c r="G25" s="6">
        <f t="shared" si="1"/>
        <v>0</v>
      </c>
    </row>
    <row r="26" spans="1:7" ht="20.100000000000001" customHeight="1">
      <c r="A26" s="3">
        <v>2</v>
      </c>
      <c r="B26" s="17" t="s">
        <v>33</v>
      </c>
      <c r="C26" s="4" t="s">
        <v>34</v>
      </c>
      <c r="D26" s="18" t="s">
        <v>6</v>
      </c>
      <c r="E26" s="5">
        <f>SUM(E25)</f>
        <v>0</v>
      </c>
      <c r="F26" s="6">
        <f>SUM(F21)</f>
        <v>0</v>
      </c>
      <c r="G26" s="6">
        <f t="shared" si="1"/>
        <v>0</v>
      </c>
    </row>
    <row r="27" spans="1:7" ht="20.100000000000001" customHeight="1">
      <c r="A27" s="3">
        <v>3</v>
      </c>
      <c r="B27" s="4" t="s">
        <v>15</v>
      </c>
      <c r="C27" s="4" t="s">
        <v>16</v>
      </c>
      <c r="D27" s="9" t="s">
        <v>6</v>
      </c>
      <c r="E27" s="12"/>
      <c r="F27" s="13"/>
      <c r="G27" s="6">
        <f t="shared" ref="G27:G30" si="2">SUM(E27*F27)</f>
        <v>0</v>
      </c>
    </row>
    <row r="28" spans="1:7" ht="20.100000000000001" customHeight="1">
      <c r="A28" s="3">
        <v>4</v>
      </c>
      <c r="B28" s="29" t="s">
        <v>57</v>
      </c>
      <c r="C28" s="4" t="s">
        <v>59</v>
      </c>
      <c r="D28" s="3" t="s">
        <v>29</v>
      </c>
      <c r="E28" s="5">
        <f>SUM(E21)</f>
        <v>0</v>
      </c>
      <c r="F28" s="6">
        <f>SUM(F23)</f>
        <v>0</v>
      </c>
      <c r="G28" s="6">
        <f t="shared" si="2"/>
        <v>0</v>
      </c>
    </row>
    <row r="29" spans="1:7" ht="20.100000000000001" customHeight="1">
      <c r="A29" s="3">
        <v>5</v>
      </c>
      <c r="B29" s="29" t="s">
        <v>58</v>
      </c>
      <c r="C29" s="4" t="s">
        <v>63</v>
      </c>
      <c r="D29" s="3" t="s">
        <v>29</v>
      </c>
      <c r="E29" s="5">
        <f>SUM(E22)</f>
        <v>0</v>
      </c>
      <c r="F29" s="6">
        <f>SUM(F24)</f>
        <v>0</v>
      </c>
      <c r="G29" s="6">
        <f t="shared" si="2"/>
        <v>0</v>
      </c>
    </row>
    <row r="30" spans="1:7" ht="20.100000000000001" customHeight="1">
      <c r="A30" s="3">
        <v>6</v>
      </c>
      <c r="B30" s="11" t="s">
        <v>17</v>
      </c>
      <c r="C30" s="4" t="s">
        <v>18</v>
      </c>
      <c r="D30" s="3" t="s">
        <v>19</v>
      </c>
      <c r="E30" s="5"/>
      <c r="F30" s="6">
        <f>SUM(F25)</f>
        <v>0</v>
      </c>
      <c r="G30" s="6">
        <f t="shared" si="2"/>
        <v>0</v>
      </c>
    </row>
    <row r="31" spans="1:7" ht="24.75" customHeight="1">
      <c r="A31" s="1" t="s">
        <v>21</v>
      </c>
      <c r="B31" s="24">
        <f>SUM(G31)</f>
        <v>0</v>
      </c>
      <c r="C31" s="25"/>
      <c r="D31" s="25"/>
      <c r="E31" s="25"/>
      <c r="F31" s="26"/>
      <c r="G31" s="14">
        <f>SUM(G3:G28)</f>
        <v>0</v>
      </c>
    </row>
    <row r="32" spans="1:7">
      <c r="A32" s="27" t="s">
        <v>36</v>
      </c>
      <c r="B32" s="27"/>
      <c r="C32" s="27"/>
      <c r="D32" s="27"/>
      <c r="E32" s="27"/>
      <c r="F32" s="27"/>
      <c r="G32" s="27"/>
    </row>
    <row r="33" spans="1:7">
      <c r="A33" s="19" t="s">
        <v>37</v>
      </c>
      <c r="B33" s="20"/>
      <c r="C33" s="20"/>
      <c r="D33" s="20"/>
      <c r="E33" s="20"/>
      <c r="F33" s="20"/>
      <c r="G33" s="20"/>
    </row>
    <row r="34" spans="1:7">
      <c r="A34" s="19" t="s">
        <v>38</v>
      </c>
      <c r="B34" s="20"/>
      <c r="C34" s="20"/>
      <c r="D34" s="20"/>
      <c r="E34" s="20"/>
      <c r="F34" s="20"/>
      <c r="G34" s="20"/>
    </row>
    <row r="35" spans="1:7">
      <c r="A35" s="19" t="s">
        <v>39</v>
      </c>
      <c r="B35" s="20"/>
      <c r="C35" s="20"/>
      <c r="D35" s="20"/>
      <c r="E35" s="20"/>
      <c r="F35" s="20"/>
      <c r="G35" s="20"/>
    </row>
    <row r="36" spans="1:7">
      <c r="A36" s="19" t="s">
        <v>40</v>
      </c>
      <c r="B36" s="20"/>
      <c r="C36" s="20"/>
      <c r="D36" s="20"/>
      <c r="E36" s="20"/>
      <c r="F36" s="20"/>
      <c r="G36" s="20"/>
    </row>
    <row r="37" spans="1:7">
      <c r="A37" s="19" t="s">
        <v>4</v>
      </c>
      <c r="B37" s="20"/>
      <c r="C37" s="20"/>
      <c r="D37" s="20"/>
      <c r="E37" s="20"/>
      <c r="F37" s="20"/>
      <c r="G37" s="20"/>
    </row>
    <row r="38" spans="1:7">
      <c r="A38" s="20" t="s">
        <v>41</v>
      </c>
      <c r="B38" s="20"/>
      <c r="C38" s="20"/>
      <c r="D38" s="20"/>
      <c r="E38" s="20"/>
      <c r="F38" s="20"/>
      <c r="G38" s="20"/>
    </row>
    <row r="39" spans="1:7">
      <c r="A39" s="20" t="s">
        <v>42</v>
      </c>
      <c r="B39" s="20"/>
      <c r="C39" s="20"/>
      <c r="D39" s="20"/>
      <c r="E39" s="20"/>
      <c r="F39" s="20"/>
      <c r="G39" s="20"/>
    </row>
    <row r="40" spans="1:7">
      <c r="A40" s="20" t="s">
        <v>43</v>
      </c>
      <c r="B40" s="20"/>
      <c r="C40" s="20"/>
      <c r="D40" s="20"/>
      <c r="E40" s="20"/>
      <c r="F40" s="20"/>
      <c r="G40" s="20"/>
    </row>
  </sheetData>
  <mergeCells count="15">
    <mergeCell ref="A12:F12"/>
    <mergeCell ref="A24:F24"/>
    <mergeCell ref="B31:F31"/>
    <mergeCell ref="A35:G35"/>
    <mergeCell ref="A2:F2"/>
    <mergeCell ref="A7:F7"/>
    <mergeCell ref="A9:F9"/>
    <mergeCell ref="A32:G32"/>
    <mergeCell ref="A33:G33"/>
    <mergeCell ref="A34:G34"/>
    <mergeCell ref="A36:G36"/>
    <mergeCell ref="A37:G37"/>
    <mergeCell ref="A38:G38"/>
    <mergeCell ref="A39:G39"/>
    <mergeCell ref="A40:G40"/>
  </mergeCells>
  <phoneticPr fontId="3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2013-03-12T08:08:11Z</dcterms:modified>
</cp:coreProperties>
</file>